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0" yWindow="-225" windowWidth="22770" windowHeight="11565"/>
  </bookViews>
  <sheets>
    <sheet name="meteor" sheetId="1" r:id="rId1"/>
  </sheets>
  <definedNames>
    <definedName name="_xlnm.Print_Area" localSheetId="0">meteor!$A$1:$I$67</definedName>
  </definedNames>
  <calcPr calcId="145621" concurrentCalc="0"/>
</workbook>
</file>

<file path=xl/calcChain.xml><?xml version="1.0" encoding="utf-8"?>
<calcChain xmlns="http://schemas.openxmlformats.org/spreadsheetml/2006/main">
  <c r="H64" i="1" l="1"/>
  <c r="I61" i="1"/>
  <c r="H42" i="1"/>
  <c r="H35" i="1"/>
  <c r="H28" i="1"/>
  <c r="H65" i="1"/>
  <c r="H66" i="1"/>
  <c r="I59" i="1"/>
  <c r="I56" i="1"/>
  <c r="I53" i="1"/>
  <c r="I50" i="1"/>
  <c r="I47" i="1"/>
  <c r="H40" i="1"/>
  <c r="H33" i="1"/>
  <c r="H26" i="1"/>
  <c r="H23" i="1"/>
  <c r="H20" i="1"/>
  <c r="H17" i="1"/>
  <c r="H16" i="1"/>
</calcChain>
</file>

<file path=xl/sharedStrings.xml><?xml version="1.0" encoding="utf-8"?>
<sst xmlns="http://schemas.openxmlformats.org/spreadsheetml/2006/main" count="92" uniqueCount="92">
  <si>
    <t>01</t>
  </si>
  <si>
    <t>Généralités</t>
  </si>
  <si>
    <t>01-01</t>
  </si>
  <si>
    <t>Contenu dans les prix</t>
  </si>
  <si>
    <t>01-02</t>
  </si>
  <si>
    <t>Qualité des ouvrages</t>
  </si>
  <si>
    <t>01-03</t>
  </si>
  <si>
    <t>D.T.U. référence</t>
  </si>
  <si>
    <t>01-04</t>
  </si>
  <si>
    <t>Réception des supports</t>
  </si>
  <si>
    <t>Total du Chapitre H.T.: Généralités</t>
  </si>
  <si>
    <t>02</t>
  </si>
  <si>
    <t>Doublages-Cloisons placostyl</t>
  </si>
  <si>
    <t>02-01</t>
  </si>
  <si>
    <t>Contre cloison placostyl 120 mm</t>
  </si>
  <si>
    <t>Contre cloison placostyl 120 mm hauteur 3,70 ml moyen</t>
  </si>
  <si>
    <t>M2</t>
  </si>
  <si>
    <t>59,76</t>
  </si>
  <si>
    <t>Reprise ponctuelle des doublages dans les escaliers du noyau central</t>
  </si>
  <si>
    <t>M2</t>
  </si>
  <si>
    <t>15,00</t>
  </si>
  <si>
    <t>02-02</t>
  </si>
  <si>
    <t>Cloison acoustique</t>
  </si>
  <si>
    <t>Cloisons 98 mm accoustique</t>
  </si>
  <si>
    <t>M2</t>
  </si>
  <si>
    <t>27,50</t>
  </si>
  <si>
    <t>02-03</t>
  </si>
  <si>
    <t>Cloisons EI 60</t>
  </si>
  <si>
    <t>Cloisons coupe feu 1h00 formant garde corps encloisonnement escaliers toute hauteur</t>
  </si>
  <si>
    <t>M2</t>
  </si>
  <si>
    <t>119,00</t>
  </si>
  <si>
    <t>02-04</t>
  </si>
  <si>
    <t xml:space="preserve">Doublage collé </t>
  </si>
  <si>
    <t>Habillage poteaux béton</t>
  </si>
  <si>
    <t>M2</t>
  </si>
  <si>
    <t>55,00</t>
  </si>
  <si>
    <t>Total du Chapitre H.T.: Doublages-Cloisons placostyl</t>
  </si>
  <si>
    <t>03</t>
  </si>
  <si>
    <t>Plafonds plaque de plâtre</t>
  </si>
  <si>
    <t>03-01</t>
  </si>
  <si>
    <t>Habillage  plaques M0</t>
  </si>
  <si>
    <t>Habillage en plaques de plâtre M0</t>
  </si>
  <si>
    <t>M2</t>
  </si>
  <si>
    <t>35,00</t>
  </si>
  <si>
    <t>Total du Chapitre H.T.: Plafonds plaque de plâtre</t>
  </si>
  <si>
    <t>04</t>
  </si>
  <si>
    <t xml:space="preserve">Faux plafonds démontables </t>
  </si>
  <si>
    <t>04-01</t>
  </si>
  <si>
    <t>Faux plafonds 60 x 60 acoustique</t>
  </si>
  <si>
    <t>Faux plafond acoustique 60 x 60 alpha W &gt; ou = 1</t>
  </si>
  <si>
    <t>M2</t>
  </si>
  <si>
    <t>225,00</t>
  </si>
  <si>
    <t xml:space="preserve">Total du Chapitre H.T.: Faux plafonds démontables </t>
  </si>
  <si>
    <t>05</t>
  </si>
  <si>
    <t xml:space="preserve">Option </t>
  </si>
  <si>
    <t>05-01</t>
  </si>
  <si>
    <t>Plafonds standard</t>
  </si>
  <si>
    <t>Plafonds standard</t>
  </si>
  <si>
    <t>M2</t>
  </si>
  <si>
    <t>39,00</t>
  </si>
  <si>
    <t>05-02</t>
  </si>
  <si>
    <t>Provision pour suivi de plafonds</t>
  </si>
  <si>
    <t>Suivi de faux plafonds</t>
  </si>
  <si>
    <t>M2</t>
  </si>
  <si>
    <t>100,00</t>
  </si>
  <si>
    <t>05-03</t>
  </si>
  <si>
    <t>M2</t>
  </si>
  <si>
    <t>100,00</t>
  </si>
  <si>
    <t>05-04</t>
  </si>
  <si>
    <t xml:space="preserve">Habillage bois acoustique </t>
  </si>
  <si>
    <t>Habillage bois acoustique</t>
  </si>
  <si>
    <t>M2</t>
  </si>
  <si>
    <t>66,00</t>
  </si>
  <si>
    <t>05-05</t>
  </si>
  <si>
    <t>Faux plafonds 60 x 60 métalliques</t>
  </si>
  <si>
    <t>Faux plafonds 60 x 60 métalliques</t>
  </si>
  <si>
    <t>M2</t>
  </si>
  <si>
    <t>225,00</t>
  </si>
  <si>
    <t xml:space="preserve">Total du Lot H.T. : </t>
  </si>
  <si>
    <t>Montant T.V.A. à 20 % :</t>
  </si>
  <si>
    <t xml:space="preserve">Total du Lot T.T.C. : </t>
  </si>
  <si>
    <t>Lot : 07  Cloisons doublages Plafonds</t>
  </si>
  <si>
    <t>Unité</t>
  </si>
  <si>
    <t>Quantité base</t>
  </si>
  <si>
    <t>Quantités entreprise</t>
  </si>
  <si>
    <t>PU € HT</t>
  </si>
  <si>
    <t>Total € HT</t>
  </si>
  <si>
    <t>Parement métallique acoustique</t>
  </si>
  <si>
    <t>Parement acoustique métallique</t>
  </si>
  <si>
    <t>Options €HT</t>
  </si>
  <si>
    <t xml:space="preserve">Total du Chapitre H.T.: Option </t>
  </si>
  <si>
    <t>Annexe  4 - Décomposition des Prix Globale et Forfaitaire (DPGF) 
du lot 07 "Cloisons - Doublages - Plafonds"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</si>
</sst>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indexed="72"/>
      <name val="MS Sans Serif"/>
    </font>
    <font>
      <b/>
      <i/>
      <sz val="12"/>
      <color indexed="0"/>
      <name val="Tahoma"/>
      <family val="2"/>
    </font>
    <font>
      <sz val="11"/>
      <color indexed="0"/>
      <name val="Tahoma"/>
      <family val="2"/>
    </font>
    <font>
      <sz val="10"/>
      <color indexed="0"/>
      <name val="Tahoma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Tahoma"/>
      <family val="2"/>
    </font>
    <font>
      <b/>
      <sz val="8"/>
      <color indexed="7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4" fillId="0" borderId="0" applyAlignment="0">
      <alignment vertical="top"/>
      <protection locked="0"/>
    </xf>
  </cellStyleXfs>
  <cellXfs count="27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right" vertical="top"/>
      <protection locked="0"/>
    </xf>
    <xf numFmtId="0" fontId="3" fillId="0" borderId="0" xfId="0" applyFont="1" applyAlignment="1">
      <alignment horizontal="center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5" fillId="2" borderId="4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3" fillId="3" borderId="0" xfId="0" applyFont="1" applyFill="1" applyAlignment="1">
      <alignment horizontal="left" vertical="top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3" fillId="3" borderId="0" xfId="0" applyFont="1" applyFill="1" applyAlignment="1">
      <alignment horizontal="right" vertical="top"/>
      <protection locked="0"/>
    </xf>
    <xf numFmtId="0" fontId="0" fillId="3" borderId="0" xfId="0" applyFont="1" applyFill="1" applyAlignment="1">
      <alignment horizontal="right" vertical="top"/>
      <protection locked="0"/>
    </xf>
    <xf numFmtId="0" fontId="7" fillId="4" borderId="0" xfId="0" applyFont="1" applyFill="1" applyAlignment="1">
      <alignment horizontal="left" vertical="top"/>
      <protection locked="0"/>
    </xf>
    <xf numFmtId="0" fontId="8" fillId="4" borderId="0" xfId="0" applyFont="1" applyFill="1" applyAlignment="1">
      <alignment horizontal="left" vertical="top"/>
      <protection locked="0"/>
    </xf>
    <xf numFmtId="0" fontId="8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right" vertical="top"/>
      <protection locked="0"/>
    </xf>
    <xf numFmtId="0" fontId="7" fillId="4" borderId="0" xfId="0" applyFont="1" applyFill="1" applyAlignment="1">
      <alignment horizontal="right" vertical="top"/>
      <protection locked="0"/>
    </xf>
    <xf numFmtId="0" fontId="8" fillId="4" borderId="0" xfId="0" applyFont="1" applyFill="1" applyAlignment="1">
      <alignment horizontal="right" vertical="top"/>
      <protection locked="0"/>
    </xf>
    <xf numFmtId="0" fontId="6" fillId="0" borderId="1" xfId="0" applyFont="1" applyBorder="1" applyAlignment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defaultGridColor="0" colorId="22" workbookViewId="0">
      <selection activeCell="D13" sqref="D13"/>
    </sheetView>
  </sheetViews>
  <sheetFormatPr baseColWidth="10" defaultColWidth="10.83203125" defaultRowHeight="14.25" customHeight="1" x14ac:dyDescent="0.15"/>
  <cols>
    <col min="1" max="2" width="10.83203125" style="1"/>
    <col min="3" max="3" width="77.5" style="1" customWidth="1"/>
    <col min="4" max="4" width="10.83203125" style="1"/>
    <col min="5" max="5" width="14.6640625" style="1" customWidth="1"/>
    <col min="6" max="6" width="15.6640625" style="1" customWidth="1"/>
    <col min="7" max="7" width="15.33203125" style="1" customWidth="1"/>
    <col min="8" max="8" width="17.33203125" style="1" customWidth="1"/>
    <col min="9" max="9" width="11.83203125" style="1" customWidth="1"/>
    <col min="10" max="16384" width="10.83203125" style="1"/>
  </cols>
  <sheetData>
    <row r="1" spans="1:9" s="7" customFormat="1" ht="45" customHeight="1" thickBot="1" x14ac:dyDescent="0.2">
      <c r="A1" s="24" t="s">
        <v>91</v>
      </c>
      <c r="B1" s="25"/>
      <c r="C1" s="25"/>
      <c r="D1" s="25"/>
      <c r="E1" s="25"/>
      <c r="F1" s="25"/>
      <c r="G1" s="25"/>
      <c r="H1" s="26"/>
    </row>
    <row r="2" spans="1:9" s="7" customFormat="1" ht="10.5" x14ac:dyDescent="0.15">
      <c r="H2" s="8"/>
    </row>
    <row r="3" spans="1:9" s="7" customFormat="1" ht="42" customHeight="1" x14ac:dyDescent="0.15">
      <c r="A3" s="9"/>
      <c r="B3" s="9"/>
      <c r="C3" s="9"/>
      <c r="D3" s="10" t="s">
        <v>82</v>
      </c>
      <c r="E3" s="10" t="s">
        <v>83</v>
      </c>
      <c r="F3" s="10" t="s">
        <v>84</v>
      </c>
      <c r="G3" s="11" t="s">
        <v>85</v>
      </c>
      <c r="H3" s="12" t="s">
        <v>86</v>
      </c>
      <c r="I3" s="10" t="s">
        <v>89</v>
      </c>
    </row>
    <row r="6" spans="1:9" ht="42" customHeight="1" x14ac:dyDescent="0.15">
      <c r="A6" s="2" t="s">
        <v>0</v>
      </c>
      <c r="B6" s="2" t="s">
        <v>1</v>
      </c>
    </row>
    <row r="7" spans="1:9" ht="15.75" customHeight="1" x14ac:dyDescent="0.15">
      <c r="A7" s="3" t="s">
        <v>2</v>
      </c>
      <c r="B7" s="3" t="s">
        <v>3</v>
      </c>
    </row>
    <row r="8" spans="1:9" ht="15.75" customHeight="1" x14ac:dyDescent="0.15">
      <c r="A8" s="3" t="s">
        <v>4</v>
      </c>
      <c r="B8" s="3" t="s">
        <v>5</v>
      </c>
    </row>
    <row r="9" spans="1:9" ht="15.75" customHeight="1" x14ac:dyDescent="0.15">
      <c r="A9" s="3" t="s">
        <v>6</v>
      </c>
      <c r="B9" s="3" t="s">
        <v>7</v>
      </c>
    </row>
    <row r="10" spans="1:9" ht="15.75" customHeight="1" x14ac:dyDescent="0.15">
      <c r="A10" s="3" t="s">
        <v>8</v>
      </c>
      <c r="B10" s="3" t="s">
        <v>9</v>
      </c>
    </row>
    <row r="11" spans="1:9" ht="14.25" customHeight="1" x14ac:dyDescent="0.15">
      <c r="B11" s="4" t="s">
        <v>10</v>
      </c>
      <c r="G11" s="5"/>
    </row>
    <row r="14" spans="1:9" ht="16.5" customHeight="1" x14ac:dyDescent="0.15">
      <c r="A14" s="2" t="s">
        <v>11</v>
      </c>
      <c r="B14" s="2" t="s">
        <v>12</v>
      </c>
    </row>
    <row r="15" spans="1:9" ht="15.75" customHeight="1" x14ac:dyDescent="0.15">
      <c r="A15" s="3" t="s">
        <v>13</v>
      </c>
      <c r="B15" s="3" t="s">
        <v>14</v>
      </c>
    </row>
    <row r="16" spans="1:9" ht="14.25" customHeight="1" x14ac:dyDescent="0.15">
      <c r="B16" s="4" t="s">
        <v>15</v>
      </c>
      <c r="D16" s="6" t="s">
        <v>16</v>
      </c>
      <c r="E16" s="5" t="s">
        <v>17</v>
      </c>
      <c r="F16" s="5"/>
      <c r="G16" s="5"/>
      <c r="H16" s="13">
        <f>F16*G16</f>
        <v>0</v>
      </c>
    </row>
    <row r="17" spans="1:8" ht="14.25" customHeight="1" x14ac:dyDescent="0.15">
      <c r="B17" s="4" t="s">
        <v>18</v>
      </c>
      <c r="D17" s="6" t="s">
        <v>19</v>
      </c>
      <c r="E17" s="5" t="s">
        <v>20</v>
      </c>
      <c r="H17" s="13">
        <f>F17*G17</f>
        <v>0</v>
      </c>
    </row>
    <row r="19" spans="1:8" ht="15.75" customHeight="1" x14ac:dyDescent="0.15">
      <c r="A19" s="3" t="s">
        <v>21</v>
      </c>
      <c r="B19" s="3" t="s">
        <v>22</v>
      </c>
    </row>
    <row r="20" spans="1:8" ht="14.25" customHeight="1" x14ac:dyDescent="0.15">
      <c r="B20" s="4" t="s">
        <v>23</v>
      </c>
      <c r="D20" s="6" t="s">
        <v>24</v>
      </c>
      <c r="E20" s="5" t="s">
        <v>25</v>
      </c>
      <c r="F20" s="5"/>
      <c r="G20" s="5"/>
      <c r="H20" s="13">
        <f>F20*G20</f>
        <v>0</v>
      </c>
    </row>
    <row r="22" spans="1:8" ht="15.75" customHeight="1" x14ac:dyDescent="0.15">
      <c r="A22" s="3" t="s">
        <v>26</v>
      </c>
      <c r="B22" s="3" t="s">
        <v>27</v>
      </c>
    </row>
    <row r="23" spans="1:8" ht="14.25" customHeight="1" x14ac:dyDescent="0.15">
      <c r="B23" s="4" t="s">
        <v>28</v>
      </c>
      <c r="D23" s="6" t="s">
        <v>29</v>
      </c>
      <c r="E23" s="5" t="s">
        <v>30</v>
      </c>
      <c r="F23" s="5"/>
      <c r="G23" s="5"/>
      <c r="H23" s="13">
        <f>F23*G23</f>
        <v>0</v>
      </c>
    </row>
    <row r="25" spans="1:8" ht="15.75" customHeight="1" x14ac:dyDescent="0.15">
      <c r="A25" s="3" t="s">
        <v>31</v>
      </c>
      <c r="B25" s="3" t="s">
        <v>32</v>
      </c>
    </row>
    <row r="26" spans="1:8" ht="14.25" customHeight="1" x14ac:dyDescent="0.15">
      <c r="B26" s="4" t="s">
        <v>33</v>
      </c>
      <c r="D26" s="6" t="s">
        <v>34</v>
      </c>
      <c r="E26" s="5" t="s">
        <v>35</v>
      </c>
      <c r="F26" s="5"/>
      <c r="G26" s="5"/>
      <c r="H26" s="13">
        <f>F26*G26</f>
        <v>0</v>
      </c>
    </row>
    <row r="28" spans="1:8" ht="14.25" customHeight="1" x14ac:dyDescent="0.15">
      <c r="B28" s="14" t="s">
        <v>36</v>
      </c>
      <c r="C28" s="15"/>
      <c r="D28" s="15"/>
      <c r="E28" s="15"/>
      <c r="F28" s="15"/>
      <c r="G28" s="16"/>
      <c r="H28" s="17">
        <f>H16+H17+H20+H23+H26</f>
        <v>0</v>
      </c>
    </row>
    <row r="31" spans="1:8" ht="16.5" customHeight="1" x14ac:dyDescent="0.15">
      <c r="A31" s="2" t="s">
        <v>37</v>
      </c>
      <c r="B31" s="2" t="s">
        <v>38</v>
      </c>
    </row>
    <row r="32" spans="1:8" ht="15.75" customHeight="1" x14ac:dyDescent="0.15">
      <c r="A32" s="3" t="s">
        <v>39</v>
      </c>
      <c r="B32" s="3" t="s">
        <v>40</v>
      </c>
    </row>
    <row r="33" spans="1:9" ht="14.25" customHeight="1" x14ac:dyDescent="0.15">
      <c r="B33" s="4" t="s">
        <v>41</v>
      </c>
      <c r="D33" s="6" t="s">
        <v>42</v>
      </c>
      <c r="E33" s="5" t="s">
        <v>43</v>
      </c>
      <c r="H33" s="13">
        <f>F33*G33</f>
        <v>0</v>
      </c>
    </row>
    <row r="35" spans="1:9" ht="14.25" customHeight="1" x14ac:dyDescent="0.15">
      <c r="B35" s="14" t="s">
        <v>44</v>
      </c>
      <c r="C35" s="15"/>
      <c r="D35" s="15"/>
      <c r="E35" s="15"/>
      <c r="F35" s="15"/>
      <c r="G35" s="16"/>
      <c r="H35" s="17">
        <f>H33</f>
        <v>0</v>
      </c>
    </row>
    <row r="38" spans="1:9" ht="16.5" customHeight="1" x14ac:dyDescent="0.15">
      <c r="A38" s="2" t="s">
        <v>45</v>
      </c>
      <c r="B38" s="2" t="s">
        <v>46</v>
      </c>
    </row>
    <row r="39" spans="1:9" ht="15.75" customHeight="1" x14ac:dyDescent="0.15">
      <c r="A39" s="3" t="s">
        <v>47</v>
      </c>
      <c r="B39" s="3" t="s">
        <v>48</v>
      </c>
    </row>
    <row r="40" spans="1:9" ht="14.25" customHeight="1" x14ac:dyDescent="0.15">
      <c r="B40" s="4" t="s">
        <v>49</v>
      </c>
      <c r="D40" s="6" t="s">
        <v>50</v>
      </c>
      <c r="E40" s="5" t="s">
        <v>51</v>
      </c>
      <c r="F40" s="5"/>
      <c r="G40" s="5"/>
      <c r="H40" s="13">
        <f>F40*G40</f>
        <v>0</v>
      </c>
    </row>
    <row r="42" spans="1:9" ht="14.25" customHeight="1" x14ac:dyDescent="0.15">
      <c r="B42" s="14" t="s">
        <v>52</v>
      </c>
      <c r="C42" s="15"/>
      <c r="D42" s="15"/>
      <c r="E42" s="15"/>
      <c r="F42" s="15"/>
      <c r="G42" s="16"/>
      <c r="H42" s="17">
        <f>H40</f>
        <v>0</v>
      </c>
    </row>
    <row r="45" spans="1:9" ht="16.5" customHeight="1" x14ac:dyDescent="0.15">
      <c r="A45" s="2" t="s">
        <v>53</v>
      </c>
      <c r="B45" s="2" t="s">
        <v>54</v>
      </c>
    </row>
    <row r="46" spans="1:9" ht="15.75" customHeight="1" x14ac:dyDescent="0.15">
      <c r="A46" s="3" t="s">
        <v>55</v>
      </c>
      <c r="B46" s="3" t="s">
        <v>56</v>
      </c>
    </row>
    <row r="47" spans="1:9" ht="14.25" customHeight="1" x14ac:dyDescent="0.15">
      <c r="B47" s="4" t="s">
        <v>57</v>
      </c>
      <c r="D47" s="6" t="s">
        <v>58</v>
      </c>
      <c r="E47" s="5" t="s">
        <v>59</v>
      </c>
      <c r="F47" s="5"/>
      <c r="G47" s="5"/>
      <c r="I47" s="13">
        <f>F47*G47</f>
        <v>0</v>
      </c>
    </row>
    <row r="49" spans="1:9" ht="15.75" customHeight="1" x14ac:dyDescent="0.15">
      <c r="A49" s="3" t="s">
        <v>60</v>
      </c>
      <c r="B49" s="3" t="s">
        <v>61</v>
      </c>
    </row>
    <row r="50" spans="1:9" ht="14.25" customHeight="1" x14ac:dyDescent="0.15">
      <c r="B50" s="4" t="s">
        <v>62</v>
      </c>
      <c r="D50" s="6" t="s">
        <v>63</v>
      </c>
      <c r="E50" s="5" t="s">
        <v>64</v>
      </c>
      <c r="F50" s="5"/>
      <c r="G50" s="5"/>
      <c r="I50" s="13">
        <f>F50*G50</f>
        <v>0</v>
      </c>
    </row>
    <row r="52" spans="1:9" ht="15.75" customHeight="1" x14ac:dyDescent="0.15">
      <c r="A52" s="3" t="s">
        <v>65</v>
      </c>
      <c r="B52" s="3" t="s">
        <v>88</v>
      </c>
    </row>
    <row r="53" spans="1:9" ht="14.25" customHeight="1" x14ac:dyDescent="0.15">
      <c r="B53" s="4" t="s">
        <v>87</v>
      </c>
      <c r="D53" s="6" t="s">
        <v>66</v>
      </c>
      <c r="E53" s="5" t="s">
        <v>67</v>
      </c>
      <c r="F53" s="5"/>
      <c r="G53" s="5"/>
      <c r="I53" s="13">
        <f>F53*G53</f>
        <v>0</v>
      </c>
    </row>
    <row r="55" spans="1:9" ht="15.75" customHeight="1" x14ac:dyDescent="0.15">
      <c r="A55" s="3" t="s">
        <v>68</v>
      </c>
      <c r="B55" s="3" t="s">
        <v>69</v>
      </c>
    </row>
    <row r="56" spans="1:9" ht="14.25" customHeight="1" x14ac:dyDescent="0.15">
      <c r="B56" s="4" t="s">
        <v>70</v>
      </c>
      <c r="D56" s="6" t="s">
        <v>71</v>
      </c>
      <c r="E56" s="5" t="s">
        <v>72</v>
      </c>
      <c r="F56" s="5"/>
      <c r="G56" s="5"/>
      <c r="I56" s="13">
        <f>F56*G56</f>
        <v>0</v>
      </c>
    </row>
    <row r="58" spans="1:9" ht="15.75" customHeight="1" x14ac:dyDescent="0.15">
      <c r="A58" s="3" t="s">
        <v>73</v>
      </c>
      <c r="B58" s="3" t="s">
        <v>74</v>
      </c>
    </row>
    <row r="59" spans="1:9" ht="14.25" customHeight="1" x14ac:dyDescent="0.15">
      <c r="B59" s="4" t="s">
        <v>75</v>
      </c>
      <c r="D59" s="6" t="s">
        <v>76</v>
      </c>
      <c r="E59" s="5" t="s">
        <v>77</v>
      </c>
      <c r="F59" s="5"/>
      <c r="G59" s="5"/>
      <c r="I59" s="13">
        <f>F59*G59</f>
        <v>0</v>
      </c>
    </row>
    <row r="61" spans="1:9" ht="14.25" customHeight="1" x14ac:dyDescent="0.15">
      <c r="B61" s="14" t="s">
        <v>90</v>
      </c>
      <c r="C61" s="15"/>
      <c r="D61" s="15"/>
      <c r="E61" s="15"/>
      <c r="F61" s="15"/>
      <c r="G61" s="15"/>
      <c r="H61" s="15"/>
      <c r="I61" s="17">
        <f>I47+I50+I53+I56+I59</f>
        <v>0</v>
      </c>
    </row>
    <row r="63" spans="1:9" ht="14.25" customHeight="1" x14ac:dyDescent="0.15">
      <c r="B63" s="18" t="s">
        <v>81</v>
      </c>
      <c r="C63" s="19"/>
      <c r="D63" s="20"/>
      <c r="E63" s="20"/>
      <c r="F63" s="20"/>
      <c r="G63" s="21"/>
      <c r="H63" s="20"/>
    </row>
    <row r="64" spans="1:9" ht="14.25" customHeight="1" x14ac:dyDescent="0.15">
      <c r="B64" s="18" t="s">
        <v>78</v>
      </c>
      <c r="C64" s="19"/>
      <c r="D64" s="19"/>
      <c r="E64" s="19"/>
      <c r="F64" s="19"/>
      <c r="G64" s="22"/>
      <c r="H64" s="23">
        <f>H42+H35+H28</f>
        <v>0</v>
      </c>
    </row>
    <row r="65" spans="2:8" ht="14.25" customHeight="1" x14ac:dyDescent="0.15">
      <c r="B65" s="18" t="s">
        <v>79</v>
      </c>
      <c r="C65" s="19"/>
      <c r="D65" s="19"/>
      <c r="E65" s="19"/>
      <c r="F65" s="19"/>
      <c r="G65" s="22"/>
      <c r="H65" s="23">
        <f>H64*1.2-H64</f>
        <v>0</v>
      </c>
    </row>
    <row r="66" spans="2:8" ht="14.25" customHeight="1" x14ac:dyDescent="0.15">
      <c r="B66" s="18" t="s">
        <v>80</v>
      </c>
      <c r="C66" s="19"/>
      <c r="D66" s="19"/>
      <c r="E66" s="19"/>
      <c r="F66" s="19"/>
      <c r="G66" s="22"/>
      <c r="H66" s="23">
        <f>H64+H65</f>
        <v>0</v>
      </c>
    </row>
  </sheetData>
  <mergeCells count="1">
    <mergeCell ref="A1:H1"/>
  </mergeCells>
  <printOptions headings="1" gridLines="1"/>
  <pageMargins left="0.78740157499999996" right="0.78740157499999996" top="0.984251969" bottom="0.984251969" header="0" footer="0"/>
  <pageSetup paperSize="9" scale="86" fitToHeight="0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meteor</vt:lpstr>
      <vt:lpstr>meteor!Zone_d_impression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2022-10-11T10:48:58Z</cp:lastPrinted>
  <dcterms:created xsi:type="dcterms:W3CDTF">2022-10-10T10:51:45Z</dcterms:created>
  <dcterms:modified xsi:type="dcterms:W3CDTF">2022-10-12T09:04:19Z</dcterms:modified>
</cp:coreProperties>
</file>